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phili\Desktop\"/>
    </mc:Choice>
  </mc:AlternateContent>
  <xr:revisionPtr revIDLastSave="0" documentId="8_{BC36FFBF-0135-4A74-BB3A-F87ADC6DBDA6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Bestelliste" sheetId="1" r:id="rId1"/>
  </sheets>
  <definedNames>
    <definedName name="_xlnm.Print_Area" localSheetId="0">Bestelliste!$A$1:$F$109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1" i="1" l="1"/>
  <c r="F72" i="1"/>
  <c r="F71" i="1"/>
  <c r="F70" i="1"/>
  <c r="F60" i="1"/>
  <c r="F52" i="1"/>
  <c r="F47" i="1"/>
  <c r="F13" i="1"/>
  <c r="F46" i="1"/>
  <c r="F45" i="1"/>
  <c r="F44" i="1"/>
  <c r="F42" i="1"/>
  <c r="F32" i="1"/>
  <c r="F31" i="1"/>
  <c r="F12" i="1"/>
  <c r="F8" i="1"/>
  <c r="F9" i="1"/>
  <c r="F10" i="1"/>
  <c r="F11" i="1"/>
  <c r="F37" i="1"/>
  <c r="F38" i="1"/>
  <c r="F39" i="1"/>
  <c r="F40" i="1"/>
  <c r="F41" i="1"/>
  <c r="F43" i="1"/>
  <c r="F18" i="1"/>
  <c r="F19" i="1"/>
  <c r="F20" i="1"/>
  <c r="F21" i="1"/>
  <c r="F22" i="1"/>
  <c r="F27" i="1"/>
  <c r="F28" i="1"/>
  <c r="F29" i="1"/>
  <c r="F30" i="1"/>
  <c r="F51" i="1"/>
  <c r="F56" i="1"/>
  <c r="F57" i="1"/>
  <c r="F58" i="1"/>
  <c r="F59" i="1"/>
  <c r="F69" i="1"/>
  <c r="F76" i="1"/>
  <c r="F77" i="1"/>
  <c r="F78" i="1"/>
  <c r="F79" i="1"/>
  <c r="F80" i="1"/>
  <c r="F33" i="1"/>
  <c r="F23" i="1"/>
  <c r="F84" i="1" l="1"/>
  <c r="F86" i="1" s="1"/>
</calcChain>
</file>

<file path=xl/sharedStrings.xml><?xml version="1.0" encoding="utf-8"?>
<sst xmlns="http://schemas.openxmlformats.org/spreadsheetml/2006/main" count="178" uniqueCount="109">
  <si>
    <t>Art.-Nr.</t>
  </si>
  <si>
    <t>Preis</t>
  </si>
  <si>
    <t>Menge</t>
  </si>
  <si>
    <t>M-101</t>
  </si>
  <si>
    <t>M-102</t>
  </si>
  <si>
    <t>M-103</t>
  </si>
  <si>
    <t>M-104</t>
  </si>
  <si>
    <t>M-105</t>
  </si>
  <si>
    <t>Reinigungsmilch</t>
  </si>
  <si>
    <t>M-201</t>
  </si>
  <si>
    <t>M-202</t>
  </si>
  <si>
    <t>M-203</t>
  </si>
  <si>
    <t>M-204</t>
  </si>
  <si>
    <t>M-205</t>
  </si>
  <si>
    <t>Schlamm-Maske</t>
  </si>
  <si>
    <t>Für jeden Hauttyp</t>
  </si>
  <si>
    <t>M-301</t>
  </si>
  <si>
    <t>M-302</t>
  </si>
  <si>
    <t>M-304</t>
  </si>
  <si>
    <t>M-307</t>
  </si>
  <si>
    <t>Augencreme</t>
  </si>
  <si>
    <t>Handcreme</t>
  </si>
  <si>
    <t>Fusscreme</t>
  </si>
  <si>
    <t>Badeprodukte und Körperpflege</t>
  </si>
  <si>
    <t>Bade- und Duschgel</t>
  </si>
  <si>
    <t>M-401</t>
  </si>
  <si>
    <t>M-402</t>
  </si>
  <si>
    <t>M-403</t>
  </si>
  <si>
    <t>M-405</t>
  </si>
  <si>
    <t>M-406</t>
  </si>
  <si>
    <t>M-407</t>
  </si>
  <si>
    <t>M-501</t>
  </si>
  <si>
    <t>250 ml</t>
  </si>
  <si>
    <t>75 ml</t>
  </si>
  <si>
    <t>100 ml</t>
  </si>
  <si>
    <t>30 ml</t>
  </si>
  <si>
    <t>50 ml</t>
  </si>
  <si>
    <t>500 g</t>
  </si>
  <si>
    <t>1 kg</t>
  </si>
  <si>
    <t>200 ml</t>
  </si>
  <si>
    <t>125 ml</t>
  </si>
  <si>
    <t>Tagesfeuchtigkeitscreme</t>
  </si>
  <si>
    <t>Nährende Nachtcreme</t>
  </si>
  <si>
    <t>Revitalisierende Gesichtslotion</t>
  </si>
  <si>
    <t>Gesichtslotion (Tonic)</t>
  </si>
  <si>
    <t>Aloe Vera Gel</t>
  </si>
  <si>
    <t>Feuchtigkeitskörperlotion</t>
  </si>
  <si>
    <t>Natürlicher Schlamm</t>
  </si>
  <si>
    <t>Mildes Shampoo</t>
  </si>
  <si>
    <t>M-830</t>
  </si>
  <si>
    <t>M-602</t>
  </si>
  <si>
    <t>M-603</t>
  </si>
  <si>
    <t>M-604</t>
  </si>
  <si>
    <t>M-832</t>
  </si>
  <si>
    <t>M-871</t>
  </si>
  <si>
    <t>M-872</t>
  </si>
  <si>
    <t>M-873</t>
  </si>
  <si>
    <t>M-874</t>
  </si>
  <si>
    <t>35 ml</t>
  </si>
  <si>
    <t>Multi Treatment Day Cream</t>
  </si>
  <si>
    <t>Regenerating Night Cream</t>
  </si>
  <si>
    <t>Hair &amp; Body Shampoo</t>
  </si>
  <si>
    <t>Total</t>
  </si>
  <si>
    <t>Bestellbetrag</t>
  </si>
  <si>
    <t>Versandkosten</t>
  </si>
  <si>
    <t>Inhalt</t>
  </si>
  <si>
    <t>Totalbetrag in CHF</t>
  </si>
  <si>
    <t>Vorname / Name</t>
  </si>
  <si>
    <t>Adresse</t>
  </si>
  <si>
    <t>PLZ / Ort</t>
  </si>
  <si>
    <t>Telefon / E-Mail</t>
  </si>
  <si>
    <t>100 g</t>
  </si>
  <si>
    <t>Bestellformular</t>
  </si>
  <si>
    <t>Firma od. Anrede</t>
  </si>
  <si>
    <t>Badekristalle (Badesalz)</t>
  </si>
  <si>
    <t>400 ml</t>
  </si>
  <si>
    <t>Bitte übermitteln Sie uns dieses Bestellformular per E-Mail an info@mineralcare.ch und überweisen Sie den Totalbetrag 
auf unser Credit-Suisse-Konto (IBAN: CH55 0483 5030 2469 6100 0). Besten Dank.</t>
  </si>
  <si>
    <t>20 ml</t>
  </si>
  <si>
    <t>M-601</t>
  </si>
  <si>
    <t>Gesichtspflege f. normale/trockene Haut</t>
  </si>
  <si>
    <t>Gesichtspflege für Mischhaut/oelige Haut</t>
  </si>
  <si>
    <t>Extra Feuchtigkeitscreme f. sehr trockene H.</t>
  </si>
  <si>
    <t>Bio Active Care Hydrolique</t>
  </si>
  <si>
    <t>Gesichts-Peeling</t>
  </si>
  <si>
    <t>M-308</t>
  </si>
  <si>
    <t>3 in 1 Reinigungs-Lotion</t>
  </si>
  <si>
    <t>M-309</t>
  </si>
  <si>
    <t>Natürliche Schlamm- und Mineralseife</t>
  </si>
  <si>
    <t>300 g</t>
  </si>
  <si>
    <t>Deo Mineral Stick</t>
  </si>
  <si>
    <t>DK-001</t>
  </si>
  <si>
    <t>60 g</t>
  </si>
  <si>
    <t>DK-002</t>
  </si>
  <si>
    <t>Deo Mineral Spray</t>
  </si>
  <si>
    <t>Deo Mineral Fluid Roll-on</t>
  </si>
  <si>
    <t>DK-005</t>
  </si>
  <si>
    <t>DK-004</t>
  </si>
  <si>
    <t>Haarpflege Isana med</t>
  </si>
  <si>
    <t>Reisetuben 50 ml (nach Verfügbarkeit)</t>
  </si>
  <si>
    <t>Männerlinie KARAKUM</t>
  </si>
  <si>
    <t>After Shave Balm</t>
  </si>
  <si>
    <t>Feuchtigkeits-Lotion</t>
  </si>
  <si>
    <t>M-833</t>
  </si>
  <si>
    <t>BIO ACTIVE CARE Perfection</t>
  </si>
  <si>
    <t>Restorative Face- and Eye Serum</t>
  </si>
  <si>
    <t>Smooth-Out Eye/Lip Cream</t>
  </si>
  <si>
    <t>Ultra Hydration Mask</t>
  </si>
  <si>
    <t>M-876</t>
  </si>
  <si>
    <t>Nach Zahlungseingang wird das Paket umgehend versandt.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</si>
</sst>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2" fontId="5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43" fontId="5" fillId="0" borderId="3" xfId="1" applyFont="1" applyBorder="1" applyAlignment="1">
      <alignment horizontal="right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43" fontId="7" fillId="0" borderId="3" xfId="1" applyFont="1" applyBorder="1" applyAlignment="1">
      <alignment horizontal="right"/>
    </xf>
    <xf numFmtId="43" fontId="5" fillId="0" borderId="0" xfId="1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3" fontId="7" fillId="0" borderId="3" xfId="0" applyNumberFormat="1" applyFont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43" fontId="10" fillId="2" borderId="0" xfId="1" applyFont="1" applyFill="1"/>
    <xf numFmtId="0" fontId="10" fillId="3" borderId="0" xfId="0" applyFont="1" applyFill="1"/>
    <xf numFmtId="0" fontId="10" fillId="3" borderId="0" xfId="0" applyFont="1" applyFill="1" applyAlignment="1">
      <alignment horizontal="right"/>
    </xf>
    <xf numFmtId="0" fontId="10" fillId="3" borderId="0" xfId="0" applyFont="1" applyFill="1" applyAlignment="1">
      <alignment horizontal="center"/>
    </xf>
    <xf numFmtId="43" fontId="10" fillId="3" borderId="0" xfId="1" applyFont="1" applyFill="1"/>
    <xf numFmtId="0" fontId="11" fillId="0" borderId="0" xfId="0" applyFont="1"/>
    <xf numFmtId="0" fontId="5" fillId="0" borderId="3" xfId="0" applyFont="1" applyBorder="1" applyAlignment="1">
      <alignment horizontal="center"/>
    </xf>
    <xf numFmtId="43" fontId="7" fillId="0" borderId="0" xfId="1" applyFont="1" applyBorder="1" applyAlignment="1">
      <alignment horizontal="right"/>
    </xf>
    <xf numFmtId="43" fontId="7" fillId="0" borderId="0" xfId="0" applyNumberFormat="1" applyFont="1" applyAlignment="1">
      <alignment horizontal="center"/>
    </xf>
    <xf numFmtId="0" fontId="2" fillId="3" borderId="3" xfId="2" applyFill="1" applyBorder="1" applyAlignment="1" applyProtection="1">
      <alignment horizontal="left"/>
    </xf>
    <xf numFmtId="0" fontId="11" fillId="0" borderId="0" xfId="0" applyFont="1" applyAlignment="1">
      <alignment horizontal="left" wrapText="1"/>
    </xf>
    <xf numFmtId="0" fontId="5" fillId="3" borderId="3" xfId="0" applyFont="1" applyFill="1" applyBorder="1" applyAlignment="1">
      <alignment horizontal="left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102</xdr:row>
      <xdr:rowOff>38100</xdr:rowOff>
    </xdr:from>
    <xdr:to>
      <xdr:col>5</xdr:col>
      <xdr:colOff>832481</xdr:colOff>
      <xdr:row>107</xdr:row>
      <xdr:rowOff>38100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E8157DEF-F053-000F-A843-0236E8E7ED49}"/>
            </a:ext>
          </a:extLst>
        </xdr:cNvPr>
        <xdr:cNvSpPr txBox="1">
          <a:spLocks noChangeArrowheads="1"/>
        </xdr:cNvSpPr>
      </xdr:nvSpPr>
      <xdr:spPr bwMode="auto">
        <a:xfrm>
          <a:off x="38100" y="20116800"/>
          <a:ext cx="6467475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de-DE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Auszug AGB CT-STRICKER:</a:t>
          </a: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Die Mindestbestellmenge beträgt CHF 50.00. Für Verpackung, Versicherung und Porto verrechnen wir CHF 8.95. Ab einem Bestellwert von CHF 150.-liefern wir kostenlos. Die Lieferung erfolgt in der Regel innerhalb einer Woche. Allfällige Reklamationen haben innert 5 Tagen nach Erhalt der Waren zu erfolgen. Ordnungsgemäss bestellte Ware wird nicht zurückgenommen. Gerichtsstand und Erfüllungsort ist für beide Parteien Hinwil. </a:t>
          </a:r>
          <a:endParaRPr lang="de-DE" sz="800" b="0" i="0" u="none" strike="noStrike" baseline="0">
            <a:solidFill>
              <a:srgbClr val="000000"/>
            </a:solidFill>
            <a:latin typeface="Clariden Leu Type"/>
            <a:cs typeface="Arial"/>
          </a:endParaRPr>
        </a:p>
        <a:p>
          <a:pPr algn="l" rtl="0">
            <a:lnSpc>
              <a:spcPts val="600"/>
            </a:lnSpc>
            <a:defRPr sz="1000"/>
          </a:pPr>
          <a:endParaRPr lang="de-DE" sz="800" b="0" i="0" u="none" strike="noStrike" baseline="0">
            <a:solidFill>
              <a:srgbClr val="000000"/>
            </a:solidFill>
            <a:latin typeface="Clariden Leu Type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490214</xdr:colOff>
      <xdr:row>2</xdr:row>
      <xdr:rowOff>838200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8D9FE499-B42E-3671-7846-01145CFD23A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828925" cy="19621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MINERAL CARE Schweiz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CT-STRICKER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Bodenholz 43b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8340 Hinwil-Hadlikon</a:t>
          </a:r>
        </a:p>
        <a:p>
          <a:pPr algn="l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Tel. 044 937 47 30</a:t>
          </a:r>
        </a:p>
        <a:p>
          <a:pPr algn="l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info@mineralcare.ch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www.mineralcare.ch</a:t>
          </a:r>
          <a:endParaRPr lang="de-DE"/>
        </a:p>
      </xdr:txBody>
    </xdr:sp>
    <xdr:clientData/>
  </xdr:twoCellAnchor>
  <xdr:twoCellAnchor editAs="oneCell">
    <xdr:from>
      <xdr:col>2</xdr:col>
      <xdr:colOff>615950</xdr:colOff>
      <xdr:row>0</xdr:row>
      <xdr:rowOff>0</xdr:rowOff>
    </xdr:from>
    <xdr:to>
      <xdr:col>6</xdr:col>
      <xdr:colOff>0</xdr:colOff>
      <xdr:row>0</xdr:row>
      <xdr:rowOff>425450</xdr:rowOff>
    </xdr:to>
    <xdr:pic>
      <xdr:nvPicPr>
        <xdr:cNvPr id="1079" name="Grafik 4" descr="C:\Users\PS\Dropbox\CHEMTECH AG\Mineral Care\Logo mineral care neu.gif">
          <a:extLst>
            <a:ext uri="{FF2B5EF4-FFF2-40B4-BE49-F238E27FC236}">
              <a16:creationId xmlns:a16="http://schemas.microsoft.com/office/drawing/2014/main" id="{6FA5A268-AFCD-8014-D2A1-749E0AC8D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5" t="13934" r="3926" b="23770"/>
        <a:stretch>
          <a:fillRect/>
        </a:stretch>
      </xdr:blipFill>
      <xdr:spPr bwMode="auto">
        <a:xfrm>
          <a:off x="4425950" y="0"/>
          <a:ext cx="2692400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5"/>
  <sheetViews>
    <sheetView tabSelected="1" view="pageBreakPreview" topLeftCell="A68" zoomScaleNormal="100" zoomScaleSheetLayoutView="100" workbookViewId="0">
      <selection activeCell="A90" sqref="A90"/>
    </sheetView>
  </sheetViews>
  <sheetFormatPr baseColWidth="10" defaultColWidth="11.42578125" defaultRowHeight="11.25" x14ac:dyDescent="0.2"/>
  <cols>
    <col min="1" max="1" width="37.5703125" style="1" customWidth="1"/>
    <col min="2" max="2" width="16.85546875" style="2" customWidth="1"/>
    <col min="3" max="3" width="15.85546875" style="3" customWidth="1"/>
    <col min="4" max="4" width="11.42578125" style="4" customWidth="1"/>
    <col min="5" max="5" width="6.42578125" style="5" customWidth="1"/>
    <col min="6" max="6" width="14.140625" style="5" customWidth="1"/>
    <col min="7" max="7" width="22.42578125" style="1" customWidth="1"/>
    <col min="8" max="9" width="6.42578125" style="1" customWidth="1"/>
    <col min="10" max="11" width="6.42578125" style="5" customWidth="1"/>
    <col min="12" max="12" width="7.5703125" style="1" customWidth="1"/>
    <col min="13" max="16384" width="11.42578125" style="1"/>
  </cols>
  <sheetData>
    <row r="1" spans="1:11" ht="69" customHeight="1" x14ac:dyDescent="0.2">
      <c r="F1"/>
    </row>
    <row r="2" spans="1:11" ht="19.5" customHeight="1" x14ac:dyDescent="0.2"/>
    <row r="3" spans="1:11" ht="80.25" customHeight="1" x14ac:dyDescent="0.2"/>
    <row r="4" spans="1:11" ht="19.5" customHeight="1" x14ac:dyDescent="0.35">
      <c r="A4" s="6" t="s">
        <v>72</v>
      </c>
      <c r="B4" s="7"/>
      <c r="C4" s="8"/>
      <c r="D4" s="9"/>
      <c r="E4" s="10"/>
      <c r="F4" s="10"/>
    </row>
    <row r="5" spans="1:11" ht="13.5" customHeight="1" x14ac:dyDescent="0.2"/>
    <row r="6" spans="1:11" s="11" customFormat="1" ht="13.5" customHeight="1" x14ac:dyDescent="0.2">
      <c r="A6" s="26" t="s">
        <v>79</v>
      </c>
      <c r="B6" s="27" t="s">
        <v>65</v>
      </c>
      <c r="C6" s="28" t="s">
        <v>0</v>
      </c>
      <c r="D6" s="29" t="s">
        <v>1</v>
      </c>
      <c r="E6" s="28" t="s">
        <v>2</v>
      </c>
      <c r="F6" s="28" t="s">
        <v>62</v>
      </c>
      <c r="J6" s="12"/>
      <c r="K6" s="12"/>
    </row>
    <row r="7" spans="1:11" s="11" customFormat="1" ht="13.5" customHeight="1" x14ac:dyDescent="0.2">
      <c r="A7" s="26" t="s">
        <v>82</v>
      </c>
      <c r="B7" s="27"/>
      <c r="C7" s="28"/>
      <c r="D7" s="29"/>
      <c r="E7" s="28"/>
      <c r="F7" s="28"/>
      <c r="J7" s="12"/>
      <c r="K7" s="12"/>
    </row>
    <row r="8" spans="1:11" s="11" customFormat="1" ht="13.5" customHeight="1" x14ac:dyDescent="0.2">
      <c r="A8" s="11" t="s">
        <v>8</v>
      </c>
      <c r="B8" s="22" t="s">
        <v>32</v>
      </c>
      <c r="C8" s="12" t="s">
        <v>3</v>
      </c>
      <c r="D8" s="30">
        <v>28</v>
      </c>
      <c r="E8" s="31"/>
      <c r="F8" s="32">
        <f>D8*E8</f>
        <v>0</v>
      </c>
      <c r="J8" s="12"/>
      <c r="K8" s="12"/>
    </row>
    <row r="9" spans="1:11" s="11" customFormat="1" ht="13.5" customHeight="1" x14ac:dyDescent="0.2">
      <c r="A9" s="11" t="s">
        <v>43</v>
      </c>
      <c r="B9" s="22" t="s">
        <v>32</v>
      </c>
      <c r="C9" s="12" t="s">
        <v>4</v>
      </c>
      <c r="D9" s="30">
        <v>28</v>
      </c>
      <c r="E9" s="31"/>
      <c r="F9" s="32">
        <f>D9*E9</f>
        <v>0</v>
      </c>
      <c r="J9" s="12"/>
      <c r="K9" s="12"/>
    </row>
    <row r="10" spans="1:11" s="11" customFormat="1" ht="13.5" customHeight="1" x14ac:dyDescent="0.2">
      <c r="A10" s="11" t="s">
        <v>41</v>
      </c>
      <c r="B10" s="22" t="s">
        <v>36</v>
      </c>
      <c r="C10" s="12" t="s">
        <v>5</v>
      </c>
      <c r="D10" s="30">
        <v>34</v>
      </c>
      <c r="E10" s="31"/>
      <c r="F10" s="32">
        <f>D10*E10</f>
        <v>0</v>
      </c>
      <c r="J10" s="12"/>
      <c r="K10" s="12"/>
    </row>
    <row r="11" spans="1:11" s="11" customFormat="1" ht="13.5" customHeight="1" x14ac:dyDescent="0.2">
      <c r="A11" s="11" t="s">
        <v>42</v>
      </c>
      <c r="B11" s="22" t="s">
        <v>36</v>
      </c>
      <c r="C11" s="12" t="s">
        <v>6</v>
      </c>
      <c r="D11" s="30">
        <v>36.5</v>
      </c>
      <c r="E11" s="31"/>
      <c r="F11" s="32">
        <f>D11*E11</f>
        <v>0</v>
      </c>
      <c r="J11" s="12"/>
      <c r="K11" s="12"/>
    </row>
    <row r="12" spans="1:11" s="11" customFormat="1" ht="13.5" customHeight="1" x14ac:dyDescent="0.2">
      <c r="A12" s="11" t="s">
        <v>81</v>
      </c>
      <c r="B12" s="22" t="s">
        <v>36</v>
      </c>
      <c r="C12" s="12" t="s">
        <v>7</v>
      </c>
      <c r="D12" s="30">
        <v>44</v>
      </c>
      <c r="E12" s="31"/>
      <c r="F12" s="32">
        <f>D12*E12</f>
        <v>0</v>
      </c>
      <c r="J12" s="12"/>
      <c r="K12" s="12"/>
    </row>
    <row r="13" spans="1:11" s="11" customFormat="1" ht="13.5" customHeight="1" x14ac:dyDescent="0.2">
      <c r="A13" s="15"/>
      <c r="B13" s="33"/>
      <c r="C13" s="16"/>
      <c r="D13" s="34"/>
      <c r="E13" s="16"/>
      <c r="F13" s="35">
        <f>SUM(F8:F12)</f>
        <v>0</v>
      </c>
      <c r="J13" s="12"/>
      <c r="K13" s="12"/>
    </row>
    <row r="14" spans="1:11" s="11" customFormat="1" ht="13.5" customHeight="1" x14ac:dyDescent="0.2">
      <c r="A14" s="15"/>
      <c r="B14" s="33"/>
      <c r="C14" s="16"/>
      <c r="D14" s="34"/>
      <c r="E14" s="16"/>
      <c r="F14" s="50"/>
      <c r="J14" s="12"/>
      <c r="K14" s="12"/>
    </row>
    <row r="15" spans="1:11" s="11" customFormat="1" ht="13.5" customHeight="1" x14ac:dyDescent="0.2">
      <c r="B15" s="22"/>
      <c r="C15" s="12"/>
      <c r="D15" s="30"/>
      <c r="E15" s="12"/>
      <c r="F15" s="36"/>
      <c r="J15" s="12"/>
      <c r="K15" s="12"/>
    </row>
    <row r="16" spans="1:11" s="11" customFormat="1" ht="13.5" customHeight="1" x14ac:dyDescent="0.2">
      <c r="A16" s="26" t="s">
        <v>80</v>
      </c>
      <c r="B16" s="27" t="s">
        <v>65</v>
      </c>
      <c r="C16" s="28" t="s">
        <v>0</v>
      </c>
      <c r="D16" s="29" t="s">
        <v>1</v>
      </c>
      <c r="E16" s="28" t="s">
        <v>2</v>
      </c>
      <c r="F16" s="28" t="s">
        <v>62</v>
      </c>
      <c r="J16" s="12"/>
      <c r="K16" s="12"/>
    </row>
    <row r="17" spans="1:16" s="11" customFormat="1" ht="13.5" customHeight="1" x14ac:dyDescent="0.2">
      <c r="A17" s="26" t="s">
        <v>82</v>
      </c>
      <c r="B17" s="27"/>
      <c r="C17" s="28"/>
      <c r="D17" s="29"/>
      <c r="E17" s="28"/>
      <c r="F17" s="28"/>
      <c r="J17" s="12"/>
      <c r="K17" s="12"/>
    </row>
    <row r="18" spans="1:16" s="11" customFormat="1" ht="13.5" customHeight="1" x14ac:dyDescent="0.2">
      <c r="A18" s="11" t="s">
        <v>8</v>
      </c>
      <c r="B18" s="22" t="s">
        <v>32</v>
      </c>
      <c r="C18" s="12" t="s">
        <v>9</v>
      </c>
      <c r="D18" s="30">
        <v>28</v>
      </c>
      <c r="E18" s="31"/>
      <c r="F18" s="32">
        <f>D18*E18</f>
        <v>0</v>
      </c>
      <c r="J18" s="12"/>
      <c r="K18" s="12"/>
    </row>
    <row r="19" spans="1:16" s="11" customFormat="1" ht="13.5" customHeight="1" x14ac:dyDescent="0.2">
      <c r="A19" s="11" t="s">
        <v>44</v>
      </c>
      <c r="B19" s="22" t="s">
        <v>32</v>
      </c>
      <c r="C19" s="12" t="s">
        <v>10</v>
      </c>
      <c r="D19" s="30">
        <v>28</v>
      </c>
      <c r="E19" s="31"/>
      <c r="F19" s="32">
        <f>D19*E19</f>
        <v>0</v>
      </c>
      <c r="J19" s="12"/>
      <c r="K19" s="12"/>
    </row>
    <row r="20" spans="1:16" s="11" customFormat="1" ht="13.5" customHeight="1" x14ac:dyDescent="0.2">
      <c r="A20" s="11" t="s">
        <v>41</v>
      </c>
      <c r="B20" s="22" t="s">
        <v>36</v>
      </c>
      <c r="C20" s="12" t="s">
        <v>11</v>
      </c>
      <c r="D20" s="30">
        <v>34</v>
      </c>
      <c r="E20" s="31"/>
      <c r="F20" s="32">
        <f>D20*E20</f>
        <v>0</v>
      </c>
      <c r="J20" s="12"/>
      <c r="K20" s="12"/>
    </row>
    <row r="21" spans="1:16" s="11" customFormat="1" ht="13.5" customHeight="1" x14ac:dyDescent="0.2">
      <c r="A21" s="11" t="s">
        <v>42</v>
      </c>
      <c r="B21" s="22" t="s">
        <v>36</v>
      </c>
      <c r="C21" s="12" t="s">
        <v>12</v>
      </c>
      <c r="D21" s="30">
        <v>36.5</v>
      </c>
      <c r="E21" s="31"/>
      <c r="F21" s="32">
        <f>D21*E21</f>
        <v>0</v>
      </c>
      <c r="J21" s="12"/>
      <c r="K21" s="12"/>
    </row>
    <row r="22" spans="1:16" s="11" customFormat="1" ht="13.5" customHeight="1" x14ac:dyDescent="0.2">
      <c r="A22" s="11" t="s">
        <v>14</v>
      </c>
      <c r="B22" s="22" t="s">
        <v>34</v>
      </c>
      <c r="C22" s="12" t="s">
        <v>13</v>
      </c>
      <c r="D22" s="30">
        <v>42.75</v>
      </c>
      <c r="E22" s="31"/>
      <c r="F22" s="32">
        <f>D22*E22</f>
        <v>0</v>
      </c>
      <c r="J22" s="12"/>
      <c r="K22" s="12"/>
    </row>
    <row r="23" spans="1:16" s="11" customFormat="1" ht="13.5" customHeight="1" x14ac:dyDescent="0.2">
      <c r="A23" s="15"/>
      <c r="B23" s="33"/>
      <c r="C23" s="16"/>
      <c r="D23" s="34"/>
      <c r="E23" s="16"/>
      <c r="F23" s="35">
        <f>SUM(F18:F22)</f>
        <v>0</v>
      </c>
      <c r="J23" s="12"/>
      <c r="K23" s="12"/>
    </row>
    <row r="24" spans="1:16" s="11" customFormat="1" ht="13.5" customHeight="1" x14ac:dyDescent="0.2">
      <c r="A24" s="15"/>
      <c r="B24" s="33"/>
      <c r="C24" s="16"/>
      <c r="D24" s="34"/>
      <c r="E24" s="16"/>
      <c r="F24" s="50"/>
      <c r="J24" s="12"/>
      <c r="K24" s="12"/>
    </row>
    <row r="25" spans="1:16" s="11" customFormat="1" ht="13.5" customHeight="1" x14ac:dyDescent="0.2">
      <c r="B25" s="22"/>
      <c r="C25" s="37"/>
      <c r="D25" s="30"/>
      <c r="E25" s="12"/>
      <c r="F25" s="12"/>
      <c r="J25" s="12"/>
      <c r="K25" s="12"/>
    </row>
    <row r="26" spans="1:16" s="11" customFormat="1" ht="13.5" customHeight="1" x14ac:dyDescent="0.2">
      <c r="A26" s="26" t="s">
        <v>15</v>
      </c>
      <c r="B26" s="27" t="s">
        <v>65</v>
      </c>
      <c r="C26" s="28" t="s">
        <v>0</v>
      </c>
      <c r="D26" s="29" t="s">
        <v>1</v>
      </c>
      <c r="E26" s="28" t="s">
        <v>2</v>
      </c>
      <c r="F26" s="28" t="s">
        <v>62</v>
      </c>
      <c r="J26" s="12"/>
      <c r="K26" s="12"/>
    </row>
    <row r="27" spans="1:16" s="11" customFormat="1" ht="13.5" customHeight="1" x14ac:dyDescent="0.2">
      <c r="A27" s="11" t="s">
        <v>20</v>
      </c>
      <c r="B27" s="22" t="s">
        <v>77</v>
      </c>
      <c r="C27" s="12" t="s">
        <v>16</v>
      </c>
      <c r="D27" s="30">
        <v>34</v>
      </c>
      <c r="E27" s="31"/>
      <c r="F27" s="32">
        <f t="shared" ref="F27:F32" si="0">D27*E27</f>
        <v>0</v>
      </c>
      <c r="J27" s="12"/>
      <c r="K27" s="12"/>
      <c r="P27" s="14"/>
    </row>
    <row r="28" spans="1:16" s="11" customFormat="1" ht="13.5" customHeight="1" x14ac:dyDescent="0.2">
      <c r="A28" s="11" t="s">
        <v>21</v>
      </c>
      <c r="B28" s="22" t="s">
        <v>40</v>
      </c>
      <c r="C28" s="12" t="s">
        <v>17</v>
      </c>
      <c r="D28" s="30">
        <v>19.5</v>
      </c>
      <c r="E28" s="31"/>
      <c r="F28" s="32">
        <f t="shared" si="0"/>
        <v>0</v>
      </c>
      <c r="J28" s="12"/>
      <c r="K28" s="12"/>
    </row>
    <row r="29" spans="1:16" s="11" customFormat="1" ht="13.5" customHeight="1" x14ac:dyDescent="0.2">
      <c r="A29" s="11" t="s">
        <v>22</v>
      </c>
      <c r="B29" s="22" t="s">
        <v>40</v>
      </c>
      <c r="C29" s="12" t="s">
        <v>18</v>
      </c>
      <c r="D29" s="30">
        <v>26.9</v>
      </c>
      <c r="E29" s="31"/>
      <c r="F29" s="32">
        <f t="shared" si="0"/>
        <v>0</v>
      </c>
      <c r="J29" s="12"/>
      <c r="K29" s="12"/>
    </row>
    <row r="30" spans="1:16" s="11" customFormat="1" ht="13.5" customHeight="1" x14ac:dyDescent="0.2">
      <c r="A30" s="11" t="s">
        <v>45</v>
      </c>
      <c r="B30" s="22" t="s">
        <v>34</v>
      </c>
      <c r="C30" s="12" t="s">
        <v>19</v>
      </c>
      <c r="D30" s="30">
        <v>26</v>
      </c>
      <c r="E30" s="31"/>
      <c r="F30" s="32">
        <f t="shared" si="0"/>
        <v>0</v>
      </c>
      <c r="J30" s="12"/>
      <c r="K30" s="12"/>
    </row>
    <row r="31" spans="1:16" s="11" customFormat="1" ht="13.5" customHeight="1" x14ac:dyDescent="0.2">
      <c r="A31" s="11" t="s">
        <v>83</v>
      </c>
      <c r="B31" s="22" t="s">
        <v>34</v>
      </c>
      <c r="C31" s="12" t="s">
        <v>84</v>
      </c>
      <c r="D31" s="30">
        <v>44</v>
      </c>
      <c r="E31" s="49"/>
      <c r="F31" s="32">
        <f t="shared" si="0"/>
        <v>0</v>
      </c>
      <c r="J31" s="12"/>
      <c r="K31" s="12"/>
    </row>
    <row r="32" spans="1:16" s="11" customFormat="1" ht="13.5" customHeight="1" x14ac:dyDescent="0.2">
      <c r="A32" s="11" t="s">
        <v>85</v>
      </c>
      <c r="B32" s="22" t="s">
        <v>39</v>
      </c>
      <c r="C32" s="12" t="s">
        <v>86</v>
      </c>
      <c r="D32" s="30">
        <v>31.2</v>
      </c>
      <c r="E32" s="49"/>
      <c r="F32" s="32">
        <f t="shared" si="0"/>
        <v>0</v>
      </c>
      <c r="J32" s="12"/>
      <c r="K32" s="12"/>
    </row>
    <row r="33" spans="1:16" s="11" customFormat="1" ht="13.5" customHeight="1" x14ac:dyDescent="0.2">
      <c r="A33" s="15"/>
      <c r="B33" s="33"/>
      <c r="C33" s="16"/>
      <c r="D33" s="34"/>
      <c r="E33" s="16"/>
      <c r="F33" s="35">
        <f>SUM(F27:F32)</f>
        <v>0</v>
      </c>
      <c r="J33" s="12"/>
      <c r="K33" s="12"/>
    </row>
    <row r="34" spans="1:16" s="11" customFormat="1" ht="13.5" customHeight="1" x14ac:dyDescent="0.2">
      <c r="A34" s="15"/>
      <c r="B34" s="33"/>
      <c r="C34" s="16"/>
      <c r="D34" s="34"/>
      <c r="E34" s="16"/>
      <c r="F34" s="50"/>
      <c r="J34" s="12"/>
      <c r="K34" s="12"/>
    </row>
    <row r="35" spans="1:16" s="11" customFormat="1" ht="13.5" customHeight="1" x14ac:dyDescent="0.2">
      <c r="B35" s="22"/>
      <c r="C35" s="37"/>
      <c r="D35" s="30"/>
      <c r="E35" s="12"/>
      <c r="F35" s="12"/>
      <c r="J35" s="12"/>
      <c r="K35" s="12"/>
    </row>
    <row r="36" spans="1:16" s="11" customFormat="1" ht="13.5" customHeight="1" x14ac:dyDescent="0.2">
      <c r="A36" s="26" t="s">
        <v>23</v>
      </c>
      <c r="B36" s="27" t="s">
        <v>65</v>
      </c>
      <c r="C36" s="28" t="s">
        <v>0</v>
      </c>
      <c r="D36" s="29" t="s">
        <v>1</v>
      </c>
      <c r="E36" s="28" t="s">
        <v>2</v>
      </c>
      <c r="F36" s="28" t="s">
        <v>62</v>
      </c>
      <c r="J36" s="12"/>
      <c r="K36" s="12"/>
    </row>
    <row r="37" spans="1:16" s="11" customFormat="1" ht="13.5" customHeight="1" x14ac:dyDescent="0.2">
      <c r="A37" s="11" t="s">
        <v>24</v>
      </c>
      <c r="B37" s="22" t="s">
        <v>75</v>
      </c>
      <c r="C37" s="12" t="s">
        <v>25</v>
      </c>
      <c r="D37" s="30">
        <v>28.4</v>
      </c>
      <c r="E37" s="31"/>
      <c r="F37" s="32">
        <f t="shared" ref="F37:F46" si="1">D37*E37</f>
        <v>0</v>
      </c>
      <c r="J37" s="12"/>
      <c r="K37" s="12"/>
    </row>
    <row r="38" spans="1:16" s="11" customFormat="1" ht="13.5" customHeight="1" x14ac:dyDescent="0.2">
      <c r="A38" s="11" t="s">
        <v>46</v>
      </c>
      <c r="B38" s="22" t="s">
        <v>75</v>
      </c>
      <c r="C38" s="12" t="s">
        <v>26</v>
      </c>
      <c r="D38" s="30">
        <v>34.4</v>
      </c>
      <c r="E38" s="31"/>
      <c r="F38" s="32">
        <f t="shared" si="1"/>
        <v>0</v>
      </c>
      <c r="J38" s="12"/>
      <c r="K38" s="12"/>
    </row>
    <row r="39" spans="1:16" s="11" customFormat="1" ht="13.5" customHeight="1" x14ac:dyDescent="0.2">
      <c r="A39" s="11" t="s">
        <v>87</v>
      </c>
      <c r="B39" s="22" t="s">
        <v>71</v>
      </c>
      <c r="C39" s="12" t="s">
        <v>27</v>
      </c>
      <c r="D39" s="30">
        <v>14.5</v>
      </c>
      <c r="E39" s="31"/>
      <c r="F39" s="32">
        <f t="shared" si="1"/>
        <v>0</v>
      </c>
      <c r="J39" s="12"/>
      <c r="K39" s="12"/>
    </row>
    <row r="40" spans="1:16" s="11" customFormat="1" ht="13.5" customHeight="1" x14ac:dyDescent="0.2">
      <c r="A40" s="11" t="s">
        <v>47</v>
      </c>
      <c r="B40" s="22" t="s">
        <v>88</v>
      </c>
      <c r="C40" s="12" t="s">
        <v>28</v>
      </c>
      <c r="D40" s="30">
        <v>17.5</v>
      </c>
      <c r="E40" s="31"/>
      <c r="F40" s="32">
        <f t="shared" si="1"/>
        <v>0</v>
      </c>
      <c r="J40" s="12"/>
      <c r="K40" s="12"/>
      <c r="P40" s="14"/>
    </row>
    <row r="41" spans="1:16" s="11" customFormat="1" ht="13.5" customHeight="1" x14ac:dyDescent="0.2">
      <c r="A41" s="11" t="s">
        <v>74</v>
      </c>
      <c r="B41" s="22" t="s">
        <v>38</v>
      </c>
      <c r="C41" s="12" t="s">
        <v>29</v>
      </c>
      <c r="D41" s="30">
        <v>20.55</v>
      </c>
      <c r="E41" s="31"/>
      <c r="F41" s="32">
        <f t="shared" si="1"/>
        <v>0</v>
      </c>
      <c r="J41" s="12"/>
      <c r="K41" s="12"/>
    </row>
    <row r="42" spans="1:16" s="11" customFormat="1" ht="13.5" customHeight="1" x14ac:dyDescent="0.2">
      <c r="A42" s="11" t="s">
        <v>74</v>
      </c>
      <c r="B42" s="22" t="s">
        <v>37</v>
      </c>
      <c r="C42" s="12" t="s">
        <v>30</v>
      </c>
      <c r="D42" s="30">
        <v>11.15</v>
      </c>
      <c r="E42" s="31"/>
      <c r="F42" s="32">
        <f t="shared" si="1"/>
        <v>0</v>
      </c>
      <c r="J42" s="12"/>
      <c r="K42" s="12"/>
    </row>
    <row r="43" spans="1:16" s="11" customFormat="1" ht="13.5" customHeight="1" x14ac:dyDescent="0.2">
      <c r="A43" s="11" t="s">
        <v>89</v>
      </c>
      <c r="B43" s="22" t="s">
        <v>71</v>
      </c>
      <c r="C43" s="12" t="s">
        <v>90</v>
      </c>
      <c r="D43" s="30">
        <v>19.8</v>
      </c>
      <c r="E43" s="31"/>
      <c r="F43" s="32">
        <f t="shared" si="1"/>
        <v>0</v>
      </c>
      <c r="J43" s="12"/>
      <c r="K43" s="12"/>
    </row>
    <row r="44" spans="1:16" s="11" customFormat="1" ht="13.5" customHeight="1" x14ac:dyDescent="0.2">
      <c r="A44" s="11" t="s">
        <v>89</v>
      </c>
      <c r="B44" s="22" t="s">
        <v>91</v>
      </c>
      <c r="C44" s="12" t="s">
        <v>92</v>
      </c>
      <c r="D44" s="30">
        <v>12.9</v>
      </c>
      <c r="E44" s="49"/>
      <c r="F44" s="32">
        <f t="shared" si="1"/>
        <v>0</v>
      </c>
      <c r="J44" s="12"/>
      <c r="K44" s="12"/>
    </row>
    <row r="45" spans="1:16" s="11" customFormat="1" ht="13.5" customHeight="1" x14ac:dyDescent="0.2">
      <c r="A45" s="11" t="s">
        <v>93</v>
      </c>
      <c r="B45" s="22" t="s">
        <v>33</v>
      </c>
      <c r="C45" s="12" t="s">
        <v>96</v>
      </c>
      <c r="D45" s="30">
        <v>13.9</v>
      </c>
      <c r="E45" s="49"/>
      <c r="F45" s="32">
        <f t="shared" si="1"/>
        <v>0</v>
      </c>
      <c r="J45" s="12"/>
      <c r="K45" s="12"/>
    </row>
    <row r="46" spans="1:16" s="11" customFormat="1" ht="13.5" customHeight="1" x14ac:dyDescent="0.2">
      <c r="A46" s="11" t="s">
        <v>94</v>
      </c>
      <c r="B46" s="22" t="s">
        <v>36</v>
      </c>
      <c r="C46" s="12" t="s">
        <v>95</v>
      </c>
      <c r="D46" s="30">
        <v>14.9</v>
      </c>
      <c r="E46" s="49"/>
      <c r="F46" s="32">
        <f t="shared" si="1"/>
        <v>0</v>
      </c>
      <c r="J46" s="12"/>
      <c r="K46" s="12"/>
    </row>
    <row r="47" spans="1:16" s="11" customFormat="1" ht="13.5" customHeight="1" x14ac:dyDescent="0.2">
      <c r="A47" s="15"/>
      <c r="B47" s="33"/>
      <c r="C47" s="16"/>
      <c r="D47" s="34"/>
      <c r="E47" s="16"/>
      <c r="F47" s="35">
        <f>SUM(F37:F46)</f>
        <v>0</v>
      </c>
      <c r="J47" s="12"/>
      <c r="K47" s="12"/>
    </row>
    <row r="48" spans="1:16" s="11" customFormat="1" ht="13.5" customHeight="1" x14ac:dyDescent="0.2">
      <c r="A48" s="15"/>
      <c r="B48" s="33"/>
      <c r="C48" s="16"/>
      <c r="D48" s="34"/>
      <c r="E48" s="16"/>
      <c r="F48" s="50"/>
      <c r="J48" s="12"/>
      <c r="K48" s="12"/>
    </row>
    <row r="49" spans="1:11" s="11" customFormat="1" ht="13.5" customHeight="1" x14ac:dyDescent="0.2">
      <c r="B49" s="22"/>
      <c r="C49" s="37"/>
      <c r="D49" s="30"/>
      <c r="E49" s="12"/>
      <c r="F49" s="12"/>
      <c r="J49" s="12"/>
      <c r="K49" s="12"/>
    </row>
    <row r="50" spans="1:11" s="11" customFormat="1" ht="13.5" customHeight="1" x14ac:dyDescent="0.2">
      <c r="A50" s="26" t="s">
        <v>97</v>
      </c>
      <c r="B50" s="27" t="s">
        <v>65</v>
      </c>
      <c r="C50" s="28" t="s">
        <v>0</v>
      </c>
      <c r="D50" s="29" t="s">
        <v>1</v>
      </c>
      <c r="E50" s="28" t="s">
        <v>2</v>
      </c>
      <c r="F50" s="28" t="s">
        <v>62</v>
      </c>
      <c r="J50" s="12"/>
      <c r="K50" s="12"/>
    </row>
    <row r="51" spans="1:11" s="11" customFormat="1" ht="13.5" customHeight="1" x14ac:dyDescent="0.2">
      <c r="A51" s="11" t="s">
        <v>48</v>
      </c>
      <c r="B51" s="22" t="s">
        <v>39</v>
      </c>
      <c r="C51" s="12" t="s">
        <v>31</v>
      </c>
      <c r="D51" s="30">
        <v>12.9</v>
      </c>
      <c r="E51" s="31"/>
      <c r="F51" s="32">
        <f>D51*E51</f>
        <v>0</v>
      </c>
      <c r="J51" s="12"/>
      <c r="K51" s="12"/>
    </row>
    <row r="52" spans="1:11" s="11" customFormat="1" ht="13.5" customHeight="1" x14ac:dyDescent="0.2">
      <c r="A52" s="15"/>
      <c r="B52" s="33"/>
      <c r="C52" s="38"/>
      <c r="D52" s="34"/>
      <c r="E52" s="16"/>
      <c r="F52" s="39">
        <f>SUM(F51:F51)</f>
        <v>0</v>
      </c>
      <c r="J52" s="12"/>
      <c r="K52" s="12"/>
    </row>
    <row r="53" spans="1:11" s="11" customFormat="1" ht="13.5" customHeight="1" x14ac:dyDescent="0.2">
      <c r="A53" s="15"/>
      <c r="B53" s="33"/>
      <c r="C53" s="38"/>
      <c r="D53" s="34"/>
      <c r="E53" s="16"/>
      <c r="F53" s="51"/>
      <c r="J53" s="12"/>
      <c r="K53" s="12"/>
    </row>
    <row r="54" spans="1:11" s="11" customFormat="1" ht="13.5" customHeight="1" x14ac:dyDescent="0.2">
      <c r="B54" s="22"/>
      <c r="C54" s="37"/>
      <c r="D54" s="30"/>
      <c r="E54" s="12"/>
      <c r="F54" s="12"/>
      <c r="J54" s="12"/>
      <c r="K54" s="12"/>
    </row>
    <row r="55" spans="1:11" s="11" customFormat="1" ht="13.5" customHeight="1" x14ac:dyDescent="0.2">
      <c r="A55" s="26" t="s">
        <v>98</v>
      </c>
      <c r="B55" s="27" t="s">
        <v>65</v>
      </c>
      <c r="C55" s="28" t="s">
        <v>0</v>
      </c>
      <c r="D55" s="28" t="s">
        <v>1</v>
      </c>
      <c r="E55" s="28" t="s">
        <v>2</v>
      </c>
      <c r="F55" s="28" t="s">
        <v>62</v>
      </c>
      <c r="J55" s="12"/>
      <c r="K55" s="12"/>
    </row>
    <row r="56" spans="1:11" s="11" customFormat="1" ht="13.5" customHeight="1" x14ac:dyDescent="0.2">
      <c r="A56" s="11" t="s">
        <v>21</v>
      </c>
      <c r="B56" s="22" t="s">
        <v>36</v>
      </c>
      <c r="C56" s="12" t="s">
        <v>78</v>
      </c>
      <c r="D56" s="30">
        <v>10.5</v>
      </c>
      <c r="E56" s="31"/>
      <c r="F56" s="32">
        <f>D56*E56</f>
        <v>0</v>
      </c>
      <c r="J56" s="12"/>
      <c r="K56" s="12"/>
    </row>
    <row r="57" spans="1:11" s="11" customFormat="1" ht="13.5" customHeight="1" x14ac:dyDescent="0.2">
      <c r="A57" s="11" t="s">
        <v>22</v>
      </c>
      <c r="B57" s="22" t="s">
        <v>36</v>
      </c>
      <c r="C57" s="12" t="s">
        <v>50</v>
      </c>
      <c r="D57" s="30">
        <v>13</v>
      </c>
      <c r="E57" s="31"/>
      <c r="F57" s="32">
        <f>D57*E57</f>
        <v>0</v>
      </c>
      <c r="J57" s="12"/>
      <c r="K57" s="12"/>
    </row>
    <row r="58" spans="1:11" s="11" customFormat="1" ht="13.5" customHeight="1" x14ac:dyDescent="0.2">
      <c r="A58" s="11" t="s">
        <v>46</v>
      </c>
      <c r="B58" s="22" t="s">
        <v>36</v>
      </c>
      <c r="C58" s="12" t="s">
        <v>51</v>
      </c>
      <c r="D58" s="30">
        <v>7.5</v>
      </c>
      <c r="E58" s="31"/>
      <c r="F58" s="32">
        <f>D58*E58</f>
        <v>0</v>
      </c>
      <c r="J58" s="12"/>
      <c r="K58" s="12"/>
    </row>
    <row r="59" spans="1:11" s="11" customFormat="1" ht="13.5" customHeight="1" x14ac:dyDescent="0.2">
      <c r="A59" s="11" t="s">
        <v>24</v>
      </c>
      <c r="B59" s="22" t="s">
        <v>36</v>
      </c>
      <c r="C59" s="12" t="s">
        <v>52</v>
      </c>
      <c r="D59" s="30">
        <v>6.5</v>
      </c>
      <c r="E59" s="31"/>
      <c r="F59" s="32">
        <f>D59*E59</f>
        <v>0</v>
      </c>
      <c r="J59" s="12"/>
      <c r="K59" s="12"/>
    </row>
    <row r="60" spans="1:11" s="11" customFormat="1" ht="13.5" customHeight="1" x14ac:dyDescent="0.2">
      <c r="A60" s="15"/>
      <c r="B60" s="33"/>
      <c r="C60" s="38"/>
      <c r="D60" s="34"/>
      <c r="E60" s="16"/>
      <c r="F60" s="39">
        <f>SUM(F56:F59)</f>
        <v>0</v>
      </c>
      <c r="J60" s="12"/>
      <c r="K60" s="12"/>
    </row>
    <row r="61" spans="1:11" s="11" customFormat="1" ht="13.5" customHeight="1" x14ac:dyDescent="0.2">
      <c r="A61" s="15"/>
      <c r="B61" s="33"/>
      <c r="C61" s="38"/>
      <c r="D61" s="34"/>
      <c r="E61" s="16"/>
      <c r="F61" s="51"/>
      <c r="J61" s="12"/>
      <c r="K61" s="12"/>
    </row>
    <row r="62" spans="1:11" s="11" customFormat="1" ht="13.5" customHeight="1" x14ac:dyDescent="0.2">
      <c r="B62" s="22"/>
      <c r="C62" s="37"/>
      <c r="D62" s="30"/>
      <c r="E62" s="12"/>
      <c r="F62" s="12"/>
      <c r="J62" s="12"/>
      <c r="K62" s="12"/>
    </row>
    <row r="63" spans="1:11" s="11" customFormat="1" ht="13.5" customHeight="1" x14ac:dyDescent="0.2">
      <c r="B63" s="22"/>
      <c r="C63" s="37"/>
      <c r="D63" s="30"/>
      <c r="E63" s="12"/>
      <c r="F63" s="12"/>
      <c r="J63" s="12"/>
      <c r="K63" s="12"/>
    </row>
    <row r="64" spans="1:11" s="11" customFormat="1" ht="13.5" customHeight="1" x14ac:dyDescent="0.2">
      <c r="A64" s="15"/>
      <c r="B64" s="33"/>
      <c r="C64" s="16"/>
      <c r="D64" s="34"/>
      <c r="E64" s="16"/>
      <c r="F64" s="50"/>
      <c r="J64" s="12"/>
      <c r="K64" s="12"/>
    </row>
    <row r="65" spans="1:11" s="11" customFormat="1" ht="13.5" customHeight="1" x14ac:dyDescent="0.2">
      <c r="B65" s="22"/>
      <c r="D65" s="12"/>
      <c r="E65" s="12"/>
      <c r="J65" s="12"/>
      <c r="K65" s="12"/>
    </row>
    <row r="66" spans="1:11" s="11" customFormat="1" ht="13.5" customHeight="1" x14ac:dyDescent="0.2">
      <c r="A66" s="15"/>
      <c r="B66" s="33"/>
      <c r="C66" s="16"/>
      <c r="D66" s="34"/>
      <c r="E66" s="16"/>
      <c r="F66" s="50"/>
      <c r="J66" s="12"/>
      <c r="K66" s="12"/>
    </row>
    <row r="67" spans="1:11" s="11" customFormat="1" ht="13.5" customHeight="1" x14ac:dyDescent="0.2">
      <c r="B67" s="22"/>
      <c r="D67" s="12"/>
      <c r="E67" s="12"/>
      <c r="J67" s="12"/>
      <c r="K67" s="12"/>
    </row>
    <row r="68" spans="1:11" s="11" customFormat="1" ht="13.5" customHeight="1" x14ac:dyDescent="0.2">
      <c r="A68" s="26" t="s">
        <v>99</v>
      </c>
      <c r="B68" s="27" t="s">
        <v>65</v>
      </c>
      <c r="C68" s="28" t="s">
        <v>0</v>
      </c>
      <c r="D68" s="28" t="s">
        <v>1</v>
      </c>
      <c r="E68" s="28" t="s">
        <v>2</v>
      </c>
      <c r="F68" s="28" t="s">
        <v>62</v>
      </c>
      <c r="J68" s="12"/>
      <c r="K68" s="12"/>
    </row>
    <row r="69" spans="1:11" s="15" customFormat="1" ht="13.5" customHeight="1" x14ac:dyDescent="0.2">
      <c r="A69" s="11" t="s">
        <v>100</v>
      </c>
      <c r="B69" s="22" t="s">
        <v>34</v>
      </c>
      <c r="C69" s="12" t="s">
        <v>49</v>
      </c>
      <c r="D69" s="30">
        <v>22</v>
      </c>
      <c r="E69" s="31"/>
      <c r="F69" s="32">
        <f>D69*E69</f>
        <v>0</v>
      </c>
      <c r="J69" s="16"/>
      <c r="K69" s="16"/>
    </row>
    <row r="70" spans="1:11" s="15" customFormat="1" ht="13.5" customHeight="1" x14ac:dyDescent="0.2">
      <c r="A70" s="11" t="s">
        <v>61</v>
      </c>
      <c r="B70" s="22" t="s">
        <v>32</v>
      </c>
      <c r="C70" s="12" t="s">
        <v>53</v>
      </c>
      <c r="D70" s="30">
        <v>21.9</v>
      </c>
      <c r="E70" s="31"/>
      <c r="F70" s="32">
        <f>D70*E70</f>
        <v>0</v>
      </c>
      <c r="J70" s="16"/>
      <c r="K70" s="16"/>
    </row>
    <row r="71" spans="1:11" s="15" customFormat="1" ht="13.5" customHeight="1" x14ac:dyDescent="0.2">
      <c r="A71" s="11" t="s">
        <v>101</v>
      </c>
      <c r="B71" s="22" t="s">
        <v>34</v>
      </c>
      <c r="C71" s="12" t="s">
        <v>102</v>
      </c>
      <c r="D71" s="30">
        <v>29.4</v>
      </c>
      <c r="E71" s="49"/>
      <c r="F71" s="32">
        <f>D71*E71</f>
        <v>0</v>
      </c>
      <c r="J71" s="16"/>
      <c r="K71" s="16"/>
    </row>
    <row r="72" spans="1:11" s="11" customFormat="1" ht="13.5" customHeight="1" x14ac:dyDescent="0.2">
      <c r="A72" s="15"/>
      <c r="B72" s="33"/>
      <c r="C72" s="16"/>
      <c r="D72" s="34"/>
      <c r="E72" s="16"/>
      <c r="F72" s="35">
        <f>SUM(F69:F71)</f>
        <v>0</v>
      </c>
      <c r="J72" s="12"/>
      <c r="K72" s="12"/>
    </row>
    <row r="73" spans="1:11" s="11" customFormat="1" ht="13.5" customHeight="1" x14ac:dyDescent="0.2">
      <c r="A73" s="15"/>
      <c r="B73" s="33"/>
      <c r="C73" s="16"/>
      <c r="D73" s="34"/>
      <c r="E73" s="16"/>
      <c r="F73" s="50"/>
      <c r="J73" s="12"/>
      <c r="K73" s="12"/>
    </row>
    <row r="74" spans="1:11" s="11" customFormat="1" ht="13.5" customHeight="1" x14ac:dyDescent="0.2">
      <c r="B74" s="22"/>
      <c r="D74" s="12"/>
      <c r="E74" s="12"/>
      <c r="J74" s="12"/>
      <c r="K74" s="12"/>
    </row>
    <row r="75" spans="1:11" s="11" customFormat="1" ht="13.5" customHeight="1" x14ac:dyDescent="0.2">
      <c r="A75" s="26" t="s">
        <v>103</v>
      </c>
      <c r="B75" s="27" t="s">
        <v>65</v>
      </c>
      <c r="C75" s="28" t="s">
        <v>0</v>
      </c>
      <c r="D75" s="28" t="s">
        <v>1</v>
      </c>
      <c r="E75" s="28" t="s">
        <v>2</v>
      </c>
      <c r="F75" s="28" t="s">
        <v>62</v>
      </c>
      <c r="J75" s="12"/>
      <c r="K75" s="12"/>
    </row>
    <row r="76" spans="1:11" s="11" customFormat="1" ht="13.5" customHeight="1" x14ac:dyDescent="0.2">
      <c r="A76" s="11" t="s">
        <v>104</v>
      </c>
      <c r="B76" s="22" t="s">
        <v>58</v>
      </c>
      <c r="C76" s="12" t="s">
        <v>54</v>
      </c>
      <c r="D76" s="30">
        <v>73.05</v>
      </c>
      <c r="E76" s="31"/>
      <c r="F76" s="32">
        <f>D76*E76</f>
        <v>0</v>
      </c>
      <c r="J76" s="12"/>
      <c r="K76" s="12"/>
    </row>
    <row r="77" spans="1:11" s="11" customFormat="1" ht="13.5" customHeight="1" x14ac:dyDescent="0.2">
      <c r="A77" s="11" t="s">
        <v>105</v>
      </c>
      <c r="B77" s="22" t="s">
        <v>35</v>
      </c>
      <c r="C77" s="12" t="s">
        <v>55</v>
      </c>
      <c r="D77" s="30">
        <v>73.05</v>
      </c>
      <c r="E77" s="31"/>
      <c r="F77" s="32">
        <f>D77*E77</f>
        <v>0</v>
      </c>
      <c r="J77" s="12"/>
      <c r="K77" s="12"/>
    </row>
    <row r="78" spans="1:11" s="11" customFormat="1" ht="13.5" customHeight="1" x14ac:dyDescent="0.2">
      <c r="A78" s="11" t="s">
        <v>60</v>
      </c>
      <c r="B78" s="22" t="s">
        <v>36</v>
      </c>
      <c r="C78" s="12" t="s">
        <v>56</v>
      </c>
      <c r="D78" s="30">
        <v>81.849999999999994</v>
      </c>
      <c r="E78" s="31"/>
      <c r="F78" s="32">
        <f>D78*E78</f>
        <v>0</v>
      </c>
      <c r="J78" s="12"/>
      <c r="K78" s="12"/>
    </row>
    <row r="79" spans="1:11" s="11" customFormat="1" ht="13.5" customHeight="1" x14ac:dyDescent="0.2">
      <c r="A79" s="11" t="s">
        <v>59</v>
      </c>
      <c r="B79" s="22" t="s">
        <v>36</v>
      </c>
      <c r="C79" s="12" t="s">
        <v>57</v>
      </c>
      <c r="D79" s="30">
        <v>80.099999999999994</v>
      </c>
      <c r="E79" s="31"/>
      <c r="F79" s="32">
        <f>D79*E79</f>
        <v>0</v>
      </c>
      <c r="J79" s="12"/>
      <c r="K79" s="12"/>
    </row>
    <row r="80" spans="1:11" s="11" customFormat="1" ht="13.5" customHeight="1" x14ac:dyDescent="0.2">
      <c r="A80" s="11" t="s">
        <v>106</v>
      </c>
      <c r="B80" s="22" t="s">
        <v>34</v>
      </c>
      <c r="C80" s="12" t="s">
        <v>107</v>
      </c>
      <c r="D80" s="30">
        <v>60</v>
      </c>
      <c r="E80" s="49"/>
      <c r="F80" s="32">
        <f>D80*E80</f>
        <v>0</v>
      </c>
      <c r="J80" s="12"/>
      <c r="K80" s="12"/>
    </row>
    <row r="81" spans="1:11" s="11" customFormat="1" ht="13.5" customHeight="1" x14ac:dyDescent="0.2">
      <c r="A81" s="15"/>
      <c r="B81" s="33"/>
      <c r="C81" s="16"/>
      <c r="D81" s="34"/>
      <c r="E81" s="16"/>
      <c r="F81" s="35">
        <f>SUM(F76:F80)</f>
        <v>0</v>
      </c>
      <c r="J81" s="12"/>
      <c r="K81" s="12"/>
    </row>
    <row r="82" spans="1:11" s="11" customFormat="1" ht="13.5" customHeight="1" x14ac:dyDescent="0.2">
      <c r="B82" s="22"/>
      <c r="C82" s="12"/>
      <c r="D82" s="30"/>
      <c r="E82" s="12"/>
      <c r="F82" s="36"/>
      <c r="J82" s="12"/>
      <c r="K82" s="12"/>
    </row>
    <row r="83" spans="1:11" s="11" customFormat="1" ht="13.5" customHeight="1" x14ac:dyDescent="0.2">
      <c r="B83" s="22"/>
      <c r="C83" s="37"/>
      <c r="D83" s="30"/>
      <c r="E83" s="12"/>
      <c r="F83" s="12"/>
      <c r="J83" s="12"/>
      <c r="K83" s="12"/>
    </row>
    <row r="84" spans="1:11" s="11" customFormat="1" ht="13.5" customHeight="1" x14ac:dyDescent="0.2">
      <c r="A84" s="40" t="s">
        <v>63</v>
      </c>
      <c r="B84" s="41"/>
      <c r="C84" s="40"/>
      <c r="D84" s="42"/>
      <c r="E84" s="42"/>
      <c r="F84" s="43">
        <f>F13+F23+F33+F47+F52+F60+F72+F81</f>
        <v>0</v>
      </c>
      <c r="J84" s="12"/>
      <c r="K84" s="12"/>
    </row>
    <row r="85" spans="1:11" s="11" customFormat="1" ht="13.5" customHeight="1" x14ac:dyDescent="0.2">
      <c r="A85" s="40" t="s">
        <v>64</v>
      </c>
      <c r="B85" s="41"/>
      <c r="C85" s="40"/>
      <c r="D85" s="42"/>
      <c r="E85" s="42"/>
      <c r="F85" s="43">
        <v>8.9499999999999993</v>
      </c>
      <c r="J85" s="12"/>
      <c r="K85" s="12"/>
    </row>
    <row r="86" spans="1:11" s="11" customFormat="1" ht="13.5" customHeight="1" x14ac:dyDescent="0.2">
      <c r="A86" s="44" t="s">
        <v>66</v>
      </c>
      <c r="B86" s="45"/>
      <c r="C86" s="44"/>
      <c r="D86" s="46"/>
      <c r="E86" s="46"/>
      <c r="F86" s="47">
        <f>F84+F85</f>
        <v>8.9499999999999993</v>
      </c>
      <c r="J86" s="12"/>
      <c r="K86" s="12"/>
    </row>
    <row r="87" spans="1:11" ht="13.5" customHeight="1" x14ac:dyDescent="0.2">
      <c r="A87" s="17"/>
      <c r="B87" s="18"/>
      <c r="C87" s="19"/>
      <c r="D87" s="20"/>
      <c r="E87" s="21"/>
      <c r="F87" s="21"/>
    </row>
    <row r="88" spans="1:11" ht="25.5" customHeight="1" x14ac:dyDescent="0.2">
      <c r="A88" s="53" t="s">
        <v>76</v>
      </c>
      <c r="B88" s="53"/>
      <c r="C88" s="53"/>
      <c r="D88" s="53"/>
      <c r="E88" s="53"/>
      <c r="F88" s="53"/>
      <c r="G88" s="53"/>
      <c r="H88" s="53"/>
    </row>
    <row r="89" spans="1:11" ht="13.5" customHeight="1" x14ac:dyDescent="0.2">
      <c r="A89" s="48" t="s">
        <v>108</v>
      </c>
      <c r="B89" s="22"/>
      <c r="C89" s="11"/>
      <c r="D89" s="11"/>
      <c r="E89" s="11"/>
      <c r="F89" s="11"/>
    </row>
    <row r="90" spans="1:11" ht="13.5" customHeight="1" x14ac:dyDescent="0.2">
      <c r="A90" s="48"/>
      <c r="B90" s="22"/>
      <c r="C90" s="11"/>
      <c r="D90" s="11"/>
      <c r="E90" s="11"/>
      <c r="F90" s="11"/>
    </row>
    <row r="91" spans="1:11" ht="13.5" customHeight="1" x14ac:dyDescent="0.2">
      <c r="A91" s="48"/>
      <c r="B91" s="22"/>
      <c r="C91" s="11"/>
      <c r="D91" s="11"/>
      <c r="E91" s="11"/>
      <c r="F91" s="11"/>
    </row>
    <row r="92" spans="1:11" ht="13.5" customHeight="1" x14ac:dyDescent="0.2">
      <c r="A92" s="11"/>
      <c r="B92" s="22"/>
      <c r="C92" s="11"/>
      <c r="D92" s="11"/>
      <c r="E92" s="11"/>
      <c r="F92" s="11"/>
    </row>
    <row r="93" spans="1:11" ht="13.5" customHeight="1" x14ac:dyDescent="0.2">
      <c r="A93" s="11" t="s">
        <v>73</v>
      </c>
      <c r="B93" s="54"/>
      <c r="C93" s="54"/>
      <c r="D93" s="54"/>
      <c r="E93" s="11"/>
      <c r="F93" s="11"/>
    </row>
    <row r="94" spans="1:11" ht="12.75" x14ac:dyDescent="0.2">
      <c r="A94" s="11" t="s">
        <v>67</v>
      </c>
      <c r="B94" s="54"/>
      <c r="C94" s="54"/>
      <c r="D94" s="54"/>
      <c r="E94" s="11"/>
      <c r="F94" s="11"/>
    </row>
    <row r="95" spans="1:11" ht="12.75" x14ac:dyDescent="0.2">
      <c r="A95" s="11" t="s">
        <v>68</v>
      </c>
      <c r="B95" s="54"/>
      <c r="C95" s="54"/>
      <c r="D95" s="54"/>
    </row>
    <row r="96" spans="1:11" ht="12.75" x14ac:dyDescent="0.2">
      <c r="A96" s="11" t="s">
        <v>69</v>
      </c>
      <c r="B96" s="54"/>
      <c r="C96" s="54"/>
      <c r="D96" s="54"/>
    </row>
    <row r="97" spans="1:6" ht="12.75" x14ac:dyDescent="0.2">
      <c r="A97" s="11" t="s">
        <v>70</v>
      </c>
      <c r="B97" s="52"/>
      <c r="C97" s="52"/>
      <c r="D97" s="52"/>
    </row>
    <row r="103" spans="1:6" x14ac:dyDescent="0.2">
      <c r="A103" s="23"/>
      <c r="B103" s="24"/>
      <c r="C103" s="23"/>
      <c r="D103" s="25"/>
      <c r="E103" s="25"/>
      <c r="F103" s="23"/>
    </row>
    <row r="104" spans="1:6" x14ac:dyDescent="0.2">
      <c r="A104" s="13"/>
    </row>
    <row r="105" spans="1:6" x14ac:dyDescent="0.2">
      <c r="A105" s="13"/>
    </row>
  </sheetData>
  <mergeCells count="6">
    <mergeCell ref="B97:D97"/>
    <mergeCell ref="A88:H88"/>
    <mergeCell ref="B94:D94"/>
    <mergeCell ref="B95:D95"/>
    <mergeCell ref="B96:D96"/>
    <mergeCell ref="B93:D93"/>
  </mergeCells>
  <phoneticPr fontId="0" type="noConversion"/>
  <pageMargins left="0.98425196850393704" right="0.98425196850393704" top="0.59055118110236227" bottom="0.59055118110236227" header="0.39370078740157483" footer="0.19685039370078741"/>
  <pageSetup paperSize="9" scale="80" orientation="portrait" horizontalDpi="4294967292" r:id="rId1"/>
  <headerFooter alignWithMargins="0">
    <oddFooter>&amp;L&amp;8Bestellliste&amp;C&amp;8Seite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Bestelliste</vt:lpstr>
      <vt:lpstr>Bestelliste!Druckbereich</vt:lpstr>
    </vt:vector>
  </TitlesOfParts>
  <Company>Schweppe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Abderhalden</dc:creator>
  <cp:lastModifiedBy>Philipp Stricker</cp:lastModifiedBy>
  <cp:lastPrinted>2022-11-08T17:50:32Z</cp:lastPrinted>
  <dcterms:created xsi:type="dcterms:W3CDTF">2001-08-25T09:53:23Z</dcterms:created>
  <dcterms:modified xsi:type="dcterms:W3CDTF">2022-11-16T14:10:00Z</dcterms:modified>
</cp:coreProperties>
</file>